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60" windowWidth="19440" windowHeight="11100" tabRatio="500"/>
  </bookViews>
  <sheets>
    <sheet name="List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2" i="1" l="1"/>
  <c r="G20" i="1"/>
  <c r="G19" i="1"/>
  <c r="G13" i="1"/>
  <c r="G14" i="1"/>
  <c r="G15" i="1"/>
  <c r="G16" i="1"/>
  <c r="G17" i="1"/>
  <c r="G12" i="1"/>
  <c r="G10" i="1"/>
  <c r="G8" i="1"/>
  <c r="G26" i="1" l="1"/>
  <c r="G27" i="1" s="1"/>
  <c r="G28" i="1" s="1"/>
</calcChain>
</file>

<file path=xl/sharedStrings.xml><?xml version="1.0" encoding="utf-8"?>
<sst xmlns="http://schemas.openxmlformats.org/spreadsheetml/2006/main" count="52" uniqueCount="41">
  <si>
    <t>Projektni zadatak:</t>
  </si>
  <si>
    <t>SVEUKUPNA BRUTO POVRŠINA   1039,70 m2</t>
  </si>
  <si>
    <t>SASTAV PONUDE</t>
  </si>
  <si>
    <t>SNIMAK POSTOJEĆEG STANJA</t>
  </si>
  <si>
    <t>Arhitektonska snimka postojećeg stanja</t>
  </si>
  <si>
    <t>Snimak glavne dvorane, predprostora i ostalih dijelova zgrade važnih za rekonstrukciju.</t>
  </si>
  <si>
    <t>IDEJNO RJEŠENJE</t>
  </si>
  <si>
    <t>Arhitektonsko idejno rješenje</t>
  </si>
  <si>
    <t>Grafički prilozi u mjerilu 1:200 ili većem, izrada konteksta, koncepta i idejnog rješenja organizacije prostora sa 3D prikazima i odabirom kolorita u skladu sa moodboardom.</t>
  </si>
  <si>
    <t>GLAVNI PROJEKT</t>
  </si>
  <si>
    <t>Arhitektonski projekt</t>
  </si>
  <si>
    <t>Razrada idejnog rješenja do razine glavnog projekta.</t>
  </si>
  <si>
    <t>Elektrotehnički projekt</t>
  </si>
  <si>
    <t>Projekt rasvjete i napajanja utičnica.</t>
  </si>
  <si>
    <t>Strojarski projekt</t>
  </si>
  <si>
    <t>Projekt grijanja, hlađenja i ventilacije.</t>
  </si>
  <si>
    <t>Projekt vatrodojave</t>
  </si>
  <si>
    <t>Elaborat zaštite od požara</t>
  </si>
  <si>
    <t>Elaborat zaštite od požara za dio zgrade koji se rekonstruira.</t>
  </si>
  <si>
    <t>Elaborat zaštite od buke</t>
  </si>
  <si>
    <t>Elaborat za prostor interijera sa proračunom odjeka.</t>
  </si>
  <si>
    <t>IZVEDBENI PROJEKT</t>
  </si>
  <si>
    <t>Arhitektonski projekt interijera</t>
  </si>
  <si>
    <t>Izvedbeni arhitektonski projekt opremanja interijera sa detaljima izvođenja radova, troškovnikom, odabirom fiksnog i pokretnog namještaja, rasvjetom, dekoracijama i svom opremom.</t>
  </si>
  <si>
    <t>TROŠKOVNIK</t>
  </si>
  <si>
    <t>Troškovnik svih radova i opremanja prilagođen javnoj nabavi.</t>
  </si>
  <si>
    <t>DIZAJNERSKI PROJEKT</t>
  </si>
  <si>
    <t>Arhitektonski dizajnerski projekt</t>
  </si>
  <si>
    <t>Kreativni koncept i komunikacijska strategija koja obuhvaća analizu brenda, definiranje ciljeva, brand bit, kreativni koncept promotivnih materijala i vizualni identitet signalizacije u prostoru u skladu sa arhitektonskim podlogama projekta interijera</t>
  </si>
  <si>
    <t>Količina</t>
  </si>
  <si>
    <t>Ukupno (EUR)</t>
  </si>
  <si>
    <t>Jedinična mjera</t>
  </si>
  <si>
    <t>Jedinična cijena (EUR))</t>
  </si>
  <si>
    <t>Opis</t>
  </si>
  <si>
    <t>U svrhu projektiranja rekonstrukcije velike dvorane i predprostora potrebno je izraditi snimku postojećeg stanja zgrade POU Duga Resa, sa snimkom svih mikrolokacija, idejno rješenje sa vizualizacijama, te glavno izvedbeni projekt sa troškovnikom i tender dokumentacijom. 
Koncept: Postojeća dvorana sastoji se od partera i tribine ukupnog kapaciteta od gotovo 450 mjesta. Postojeća tribina izvedena je u kosini, a prostor nema ventilaciju ni hlađenje. Grijanje je izvedeno putem radijatorskog sustava na loživo ulje. Potrebno je osigurati preorganizacijom minimalno 300 sjedećih mjesta u dvorani, pri čemu se rekonstruira pod te se izvode stepenaste tribine. Parter je potrebno organizirati sa mobilnim sustavom tako da se prostor može potpuno isprazniti, te da se pozornica modulima širi u prostor gledališta. Prostor tribine oprema se fiksnim stolicama, te bi minimalno 50% tribine trebalo biti opremljeno preklopnim izvlačnim stolovima za pisanje uz rukonaslona stolice. U prostoru je potrebno osigurati minimalno 4 mjesta za osobe smanjene pokretljivosti i njhovu pratnju. Prostor mix pulta potrebno je reorganizirati da se osigura potreban prostor za tonsku i filmsku tehniku za prijenos i video snimanje događanja. U prostoru dvorane potrebno je projektirati HVAC sustav za grijanje i hlađenje, zajedno sa ventilacijskim sustavom sa povratom topline rekuperacijom kao dopunu sustava na loživo ulje. 
Predprostor dovrane potrebno je redizajnirati u novom stilu, te organizirati prostor za izložbe sa manjom garderobom. Prostor sanitarija je potrebno prilagoditi tako da sadržava sanitarni prostor za osobe smanjene pokretljivosti.</t>
  </si>
  <si>
    <t>REKAPITULACIJA</t>
  </si>
  <si>
    <t>UKUPNO</t>
  </si>
  <si>
    <t>PDV</t>
  </si>
  <si>
    <t>SVEUKUPNO</t>
  </si>
  <si>
    <t>kom</t>
  </si>
  <si>
    <t>PRILOG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</si>
</sst>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1]_-;\-* #,##0.00\ [$€-1]_-;_-* &quot;-&quot;??\ [$€-1]_-;_-@_-"/>
  </numFmts>
  <fonts count="5" x14ac:knownFonts="1">
    <font>
      <sz val="11"/>
      <color rgb="FF000000"/>
      <name val="Calibri"/>
      <family val="2"/>
      <charset val="1"/>
    </font>
    <font>
      <b/>
      <sz val="12"/>
      <color rgb="FF222222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 applyAlignment="1">
      <alignment horizontal="left" vertical="top" wrapText="1"/>
    </xf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164" fontId="2" fillId="0" borderId="9" xfId="0" applyNumberFormat="1" applyFont="1" applyBorder="1"/>
    <xf numFmtId="164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abSelected="1" zoomScaleNormal="100" workbookViewId="0">
      <selection activeCell="B8" sqref="B8"/>
    </sheetView>
  </sheetViews>
  <sheetFormatPr defaultColWidth="8.5703125" defaultRowHeight="15" x14ac:dyDescent="0.25"/>
  <cols>
    <col min="1" max="1" width="16.140625" customWidth="1"/>
    <col min="2" max="2" width="32.140625" customWidth="1"/>
    <col min="3" max="3" width="27.28515625" customWidth="1"/>
    <col min="4" max="4" width="11.85546875" customWidth="1"/>
    <col min="5" max="5" width="12" customWidth="1"/>
    <col min="6" max="6" width="16.42578125" customWidth="1"/>
    <col min="7" max="7" width="14.42578125" customWidth="1"/>
    <col min="22" max="22" width="47.42578125" customWidth="1"/>
  </cols>
  <sheetData>
    <row r="1" spans="1:7" x14ac:dyDescent="0.25">
      <c r="A1" s="31" t="s">
        <v>40</v>
      </c>
      <c r="B1" s="32"/>
      <c r="C1" s="32"/>
      <c r="D1" s="32"/>
      <c r="E1" s="32"/>
      <c r="F1" s="32"/>
      <c r="G1" s="32"/>
    </row>
    <row r="2" spans="1:7" x14ac:dyDescent="0.25">
      <c r="A2" s="10" t="s">
        <v>0</v>
      </c>
      <c r="B2" s="2"/>
      <c r="C2" s="2"/>
      <c r="D2" s="2"/>
      <c r="E2" s="2"/>
      <c r="F2" s="2"/>
    </row>
    <row r="3" spans="1:7" ht="219.75" customHeight="1" x14ac:dyDescent="0.25">
      <c r="A3" s="33" t="s">
        <v>34</v>
      </c>
      <c r="B3" s="33"/>
      <c r="C3" s="33"/>
      <c r="D3" s="33"/>
      <c r="E3" s="33"/>
      <c r="F3" s="34"/>
      <c r="G3" s="2"/>
    </row>
    <row r="4" spans="1:7" ht="15.75" x14ac:dyDescent="0.25">
      <c r="A4" s="37" t="s">
        <v>1</v>
      </c>
      <c r="B4" s="38"/>
      <c r="C4" s="38"/>
      <c r="D4" s="38"/>
      <c r="E4" s="38"/>
      <c r="F4" s="38"/>
      <c r="G4" s="39"/>
    </row>
    <row r="5" spans="1:7" ht="34.5" customHeight="1" x14ac:dyDescent="0.25">
      <c r="A5" s="37"/>
      <c r="B5" s="38"/>
      <c r="C5" s="38"/>
      <c r="D5" s="38"/>
      <c r="E5" s="38"/>
      <c r="F5" s="38"/>
      <c r="G5" s="39"/>
    </row>
    <row r="6" spans="1:7" ht="30" x14ac:dyDescent="0.25">
      <c r="A6" s="35" t="s">
        <v>2</v>
      </c>
      <c r="B6" s="36"/>
      <c r="C6" s="7" t="s">
        <v>33</v>
      </c>
      <c r="D6" s="8" t="s">
        <v>31</v>
      </c>
      <c r="E6" s="7" t="s">
        <v>29</v>
      </c>
      <c r="F6" s="9" t="s">
        <v>32</v>
      </c>
      <c r="G6" s="8" t="s">
        <v>30</v>
      </c>
    </row>
    <row r="7" spans="1:7" ht="18.75" customHeight="1" x14ac:dyDescent="0.25">
      <c r="A7" s="25" t="s">
        <v>3</v>
      </c>
      <c r="B7" s="26"/>
      <c r="C7" s="26"/>
      <c r="D7" s="26"/>
      <c r="E7" s="26"/>
      <c r="F7" s="26"/>
      <c r="G7" s="27"/>
    </row>
    <row r="8" spans="1:7" ht="60" x14ac:dyDescent="0.25">
      <c r="A8" s="3">
        <v>1</v>
      </c>
      <c r="B8" s="5" t="s">
        <v>4</v>
      </c>
      <c r="C8" s="1" t="s">
        <v>5</v>
      </c>
      <c r="D8" s="19" t="s">
        <v>39</v>
      </c>
      <c r="E8" s="19">
        <v>1</v>
      </c>
      <c r="F8" s="20"/>
      <c r="G8" s="20">
        <f>E8*F8</f>
        <v>0</v>
      </c>
    </row>
    <row r="9" spans="1:7" x14ac:dyDescent="0.25">
      <c r="A9" s="25" t="s">
        <v>6</v>
      </c>
      <c r="B9" s="26"/>
      <c r="C9" s="26"/>
      <c r="D9" s="26"/>
      <c r="E9" s="26"/>
      <c r="F9" s="26"/>
      <c r="G9" s="27"/>
    </row>
    <row r="10" spans="1:7" ht="93.75" customHeight="1" x14ac:dyDescent="0.25">
      <c r="A10" s="3">
        <v>2</v>
      </c>
      <c r="B10" s="3" t="s">
        <v>7</v>
      </c>
      <c r="C10" s="5" t="s">
        <v>8</v>
      </c>
      <c r="D10" s="19" t="s">
        <v>39</v>
      </c>
      <c r="E10" s="19">
        <v>1</v>
      </c>
      <c r="F10" s="20"/>
      <c r="G10" s="20">
        <f>E10*F10</f>
        <v>0</v>
      </c>
    </row>
    <row r="11" spans="1:7" x14ac:dyDescent="0.25">
      <c r="A11" s="25" t="s">
        <v>9</v>
      </c>
      <c r="B11" s="26"/>
      <c r="C11" s="26"/>
      <c r="D11" s="26"/>
      <c r="E11" s="26"/>
      <c r="F11" s="26"/>
      <c r="G11" s="27"/>
    </row>
    <row r="12" spans="1:7" ht="30" x14ac:dyDescent="0.25">
      <c r="A12" s="3">
        <v>3</v>
      </c>
      <c r="B12" s="6" t="s">
        <v>10</v>
      </c>
      <c r="C12" s="1" t="s">
        <v>11</v>
      </c>
      <c r="D12" s="19" t="s">
        <v>39</v>
      </c>
      <c r="E12" s="19">
        <v>1</v>
      </c>
      <c r="F12" s="20"/>
      <c r="G12" s="20">
        <f>E12*F12</f>
        <v>0</v>
      </c>
    </row>
    <row r="13" spans="1:7" ht="30" x14ac:dyDescent="0.25">
      <c r="A13" s="3">
        <v>4</v>
      </c>
      <c r="B13" s="6" t="s">
        <v>12</v>
      </c>
      <c r="C13" s="1" t="s">
        <v>13</v>
      </c>
      <c r="D13" s="19" t="s">
        <v>39</v>
      </c>
      <c r="E13" s="19">
        <v>1</v>
      </c>
      <c r="F13" s="20"/>
      <c r="G13" s="20">
        <f t="shared" ref="G13:G17" si="0">E13*F13</f>
        <v>0</v>
      </c>
    </row>
    <row r="14" spans="1:7" ht="30" x14ac:dyDescent="0.25">
      <c r="A14" s="3">
        <v>5</v>
      </c>
      <c r="B14" s="6" t="s">
        <v>14</v>
      </c>
      <c r="C14" s="1" t="s">
        <v>15</v>
      </c>
      <c r="D14" s="19" t="s">
        <v>39</v>
      </c>
      <c r="E14" s="19">
        <v>1</v>
      </c>
      <c r="F14" s="20"/>
      <c r="G14" s="20">
        <f t="shared" si="0"/>
        <v>0</v>
      </c>
    </row>
    <row r="15" spans="1:7" x14ac:dyDescent="0.25">
      <c r="A15" s="3">
        <v>6</v>
      </c>
      <c r="B15" s="6" t="s">
        <v>12</v>
      </c>
      <c r="C15" s="1" t="s">
        <v>16</v>
      </c>
      <c r="D15" s="19" t="s">
        <v>39</v>
      </c>
      <c r="E15" s="19">
        <v>1</v>
      </c>
      <c r="F15" s="20"/>
      <c r="G15" s="20">
        <f t="shared" si="0"/>
        <v>0</v>
      </c>
    </row>
    <row r="16" spans="1:7" ht="45" x14ac:dyDescent="0.25">
      <c r="A16" s="3">
        <v>7</v>
      </c>
      <c r="B16" s="6" t="s">
        <v>17</v>
      </c>
      <c r="C16" s="1" t="s">
        <v>18</v>
      </c>
      <c r="D16" s="19" t="s">
        <v>39</v>
      </c>
      <c r="E16" s="19">
        <v>1</v>
      </c>
      <c r="F16" s="20"/>
      <c r="G16" s="20">
        <f t="shared" si="0"/>
        <v>0</v>
      </c>
    </row>
    <row r="17" spans="1:9" ht="30" x14ac:dyDescent="0.25">
      <c r="A17" s="3">
        <v>8</v>
      </c>
      <c r="B17" s="6" t="s">
        <v>19</v>
      </c>
      <c r="C17" s="1" t="s">
        <v>20</v>
      </c>
      <c r="D17" s="19" t="s">
        <v>39</v>
      </c>
      <c r="E17" s="19">
        <v>1</v>
      </c>
      <c r="F17" s="20"/>
      <c r="G17" s="20">
        <f t="shared" si="0"/>
        <v>0</v>
      </c>
    </row>
    <row r="18" spans="1:9" x14ac:dyDescent="0.25">
      <c r="A18" s="28" t="s">
        <v>21</v>
      </c>
      <c r="B18" s="29"/>
      <c r="C18" s="29"/>
      <c r="D18" s="29"/>
      <c r="E18" s="29"/>
      <c r="F18" s="29"/>
      <c r="G18" s="30"/>
    </row>
    <row r="19" spans="1:9" ht="120" x14ac:dyDescent="0.25">
      <c r="A19" s="3">
        <v>9</v>
      </c>
      <c r="B19" s="6" t="s">
        <v>22</v>
      </c>
      <c r="C19" s="1" t="s">
        <v>23</v>
      </c>
      <c r="D19" s="19" t="s">
        <v>39</v>
      </c>
      <c r="E19" s="19">
        <v>1</v>
      </c>
      <c r="F19" s="20"/>
      <c r="G19" s="20">
        <f>E19*F19</f>
        <v>0</v>
      </c>
    </row>
    <row r="20" spans="1:9" ht="45" x14ac:dyDescent="0.25">
      <c r="A20" s="3">
        <v>10</v>
      </c>
      <c r="B20" s="6" t="s">
        <v>24</v>
      </c>
      <c r="C20" s="1" t="s">
        <v>25</v>
      </c>
      <c r="D20" s="19" t="s">
        <v>39</v>
      </c>
      <c r="E20" s="19">
        <v>1</v>
      </c>
      <c r="F20" s="20"/>
      <c r="G20" s="20">
        <f>E20*F20</f>
        <v>0</v>
      </c>
    </row>
    <row r="21" spans="1:9" x14ac:dyDescent="0.25">
      <c r="A21" s="28" t="s">
        <v>26</v>
      </c>
      <c r="B21" s="29"/>
      <c r="C21" s="29"/>
      <c r="D21" s="29"/>
      <c r="E21" s="29"/>
      <c r="F21" s="29"/>
      <c r="G21" s="30"/>
    </row>
    <row r="22" spans="1:9" ht="165" x14ac:dyDescent="0.25">
      <c r="A22" s="3">
        <v>11</v>
      </c>
      <c r="B22" s="3" t="s">
        <v>27</v>
      </c>
      <c r="C22" s="4" t="s">
        <v>28</v>
      </c>
      <c r="D22" s="19" t="s">
        <v>39</v>
      </c>
      <c r="E22" s="19">
        <v>1</v>
      </c>
      <c r="F22" s="20"/>
      <c r="G22" s="20">
        <f>E22*F22</f>
        <v>0</v>
      </c>
    </row>
    <row r="23" spans="1:9" x14ac:dyDescent="0.25">
      <c r="A23" s="23"/>
      <c r="B23" s="23"/>
      <c r="C23" s="23"/>
      <c r="D23" s="23"/>
      <c r="E23" s="23"/>
      <c r="F23" s="23"/>
      <c r="G23" s="24"/>
    </row>
    <row r="25" spans="1:9" ht="21" x14ac:dyDescent="0.35">
      <c r="A25" s="16"/>
      <c r="B25" s="17"/>
      <c r="C25" s="17"/>
      <c r="D25" s="17"/>
      <c r="E25" s="17" t="s">
        <v>35</v>
      </c>
      <c r="F25" s="17"/>
      <c r="G25" s="18"/>
    </row>
    <row r="26" spans="1:9" x14ac:dyDescent="0.25">
      <c r="A26" s="11"/>
      <c r="E26" t="s">
        <v>36</v>
      </c>
      <c r="G26" s="21">
        <f>G8+G10+SUM(G12:G17)+SUM(G19:G20)+G22</f>
        <v>0</v>
      </c>
    </row>
    <row r="27" spans="1:9" x14ac:dyDescent="0.25">
      <c r="A27" s="11"/>
      <c r="E27" t="s">
        <v>37</v>
      </c>
      <c r="G27" s="21">
        <f>G26*25/100</f>
        <v>0</v>
      </c>
    </row>
    <row r="28" spans="1:9" x14ac:dyDescent="0.25">
      <c r="A28" s="11"/>
      <c r="E28" t="s">
        <v>38</v>
      </c>
      <c r="G28" s="21">
        <f>G26+G27</f>
        <v>0</v>
      </c>
      <c r="I28" s="22"/>
    </row>
    <row r="29" spans="1:9" x14ac:dyDescent="0.25">
      <c r="A29" s="11"/>
      <c r="G29" s="12"/>
    </row>
    <row r="30" spans="1:9" x14ac:dyDescent="0.25">
      <c r="A30" s="13"/>
      <c r="B30" s="14"/>
      <c r="C30" s="14"/>
      <c r="D30" s="14"/>
      <c r="E30" s="14"/>
      <c r="F30" s="14"/>
      <c r="G30" s="15"/>
    </row>
  </sheetData>
  <mergeCells count="11">
    <mergeCell ref="A7:G7"/>
    <mergeCell ref="A4:G4"/>
    <mergeCell ref="A1:G1"/>
    <mergeCell ref="A3:F3"/>
    <mergeCell ref="A6:B6"/>
    <mergeCell ref="A5:G5"/>
    <mergeCell ref="A23:G23"/>
    <mergeCell ref="A9:G9"/>
    <mergeCell ref="A11:G11"/>
    <mergeCell ref="A18:G18"/>
    <mergeCell ref="A21:G21"/>
  </mergeCells>
  <pageMargins left="0.7" right="0.7" top="0.75" bottom="0.75" header="0.511811023622047" footer="0.511811023622047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Martina</cp:lastModifiedBy>
  <cp:revision>0</cp:revision>
  <cp:lastPrinted>2023-05-15T12:23:04Z</cp:lastPrinted>
  <dcterms:created xsi:type="dcterms:W3CDTF">2023-03-29T10:40:35Z</dcterms:created>
  <dcterms:modified xsi:type="dcterms:W3CDTF">2023-05-16T11:01:35Z</dcterms:modified>
  <dc:language>hr-HR</dc:language>
</cp:coreProperties>
</file>